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 Unbekannte" sheetId="1" r:id="rId1"/>
    <sheet name="3 Unbekannte" sheetId="2" r:id="rId2"/>
    <sheet name="4 Unbekannte" sheetId="3" r:id="rId3"/>
    <sheet name="5 Unbekannte" sheetId="4" r:id="rId4"/>
    <sheet name="Tabelle" sheetId="5" r:id="rId5"/>
  </sheets>
  <definedNames>
    <definedName name="_xlnm.Print_Area" localSheetId="0">'2 Unbekannte'!$A$1:$L$27</definedName>
    <definedName name="_xlnm.Print_Area" localSheetId="1">'3 Unbekannte'!$A$1:$O$48</definedName>
    <definedName name="x_Wert">'3 Unbekannte'!$K$45</definedName>
    <definedName name="y_Wert">'3 Unbekannte'!$K$39</definedName>
    <definedName name="z_Wert">'3 Unbekannte'!$K$33</definedName>
  </definedNames>
  <calcPr fullCalcOnLoad="1"/>
</workbook>
</file>

<file path=xl/sharedStrings.xml><?xml version="1.0" encoding="utf-8"?>
<sst xmlns="http://schemas.openxmlformats.org/spreadsheetml/2006/main" count="117" uniqueCount="47">
  <si>
    <t>x</t>
  </si>
  <si>
    <t>y</t>
  </si>
  <si>
    <t>=</t>
  </si>
  <si>
    <t>(1)</t>
  </si>
  <si>
    <t>(2)</t>
  </si>
  <si>
    <t>(1' )</t>
  </si>
  <si>
    <t>(2' )</t>
  </si>
  <si>
    <t>(1' ) + (2' )</t>
  </si>
  <si>
    <t>(3)</t>
  </si>
  <si>
    <t>:</t>
  </si>
  <si>
    <t>*x</t>
  </si>
  <si>
    <t>*y</t>
  </si>
  <si>
    <t>*Y</t>
  </si>
  <si>
    <t>+</t>
  </si>
  <si>
    <t>Lösen eines linearen Gleichungssystems mit 2 Unbekannten</t>
  </si>
  <si>
    <t>Gleichungen</t>
  </si>
  <si>
    <t>(4)</t>
  </si>
  <si>
    <t>) }</t>
  </si>
  <si>
    <t>y-Wert einsetzen in Gleichnung (2)</t>
  </si>
  <si>
    <t>;</t>
  </si>
  <si>
    <t>Lösungsmenge = { (</t>
  </si>
  <si>
    <t>-</t>
  </si>
  <si>
    <t>*</t>
  </si>
  <si>
    <t>(3) :</t>
  </si>
  <si>
    <t>(4) :</t>
  </si>
  <si>
    <t>erweiterte Koeffizientenmatrix</t>
  </si>
  <si>
    <t>*z</t>
  </si>
  <si>
    <t>(3' )</t>
  </si>
  <si>
    <t>(5)</t>
  </si>
  <si>
    <t>(2' ) + (3' )</t>
  </si>
  <si>
    <t>(4' )</t>
  </si>
  <si>
    <t>(5' )</t>
  </si>
  <si>
    <t>(4' ) + (5' )</t>
  </si>
  <si>
    <t>(6) :</t>
  </si>
  <si>
    <t xml:space="preserve"> = </t>
  </si>
  <si>
    <t>z</t>
  </si>
  <si>
    <t>z-Wert einsetzen in Gleichnung (5)</t>
  </si>
  <si>
    <t>(7)</t>
  </si>
  <si>
    <t>=(5)</t>
  </si>
  <si>
    <t>=(6)</t>
  </si>
  <si>
    <t>=(4)</t>
  </si>
  <si>
    <t>(7) :</t>
  </si>
  <si>
    <t>y-Wert und z-Wert einsetzen in Gleichung (1)</t>
  </si>
  <si>
    <t>(8)</t>
  </si>
  <si>
    <t>(8) :</t>
  </si>
  <si>
    <t>Lösen eines linearen Gleichungssystems mit 3 Unbekannten</t>
  </si>
  <si>
    <t>=(3)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</si>
</sst>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 shrinkToFit="1"/>
    </xf>
    <xf numFmtId="0" fontId="1" fillId="0" borderId="0" xfId="0" applyNumberFormat="1" applyFont="1" applyAlignment="1">
      <alignment horizontal="center" shrinkToFit="1"/>
    </xf>
    <xf numFmtId="0" fontId="1" fillId="0" borderId="0" xfId="0" applyNumberFormat="1" applyFont="1" applyAlignment="1">
      <alignment horizontal="right" shrinkToFit="1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shrinkToFi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2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4" fillId="0" borderId="7" xfId="0" applyNumberFormat="1" applyFont="1" applyBorder="1" applyAlignment="1" applyProtection="1">
      <alignment horizontal="center"/>
      <protection locked="0"/>
    </xf>
    <xf numFmtId="0" fontId="4" fillId="0" borderId="8" xfId="0" applyNumberFormat="1" applyFont="1" applyBorder="1" applyAlignment="1" applyProtection="1">
      <alignment horizontal="center"/>
      <protection locked="0"/>
    </xf>
    <xf numFmtId="0" fontId="4" fillId="0" borderId="9" xfId="0" applyNumberFormat="1" applyFont="1" applyBorder="1" applyAlignment="1" applyProtection="1">
      <alignment horizontal="center"/>
      <protection locked="0"/>
    </xf>
    <xf numFmtId="49" fontId="2" fillId="0" borderId="6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9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0" fillId="0" borderId="2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N11" sqref="N11"/>
    </sheetView>
  </sheetViews>
  <sheetFormatPr defaultColWidth="11.421875" defaultRowHeight="12.75"/>
  <cols>
    <col min="1" max="1" width="11.421875" style="1" customWidth="1"/>
    <col min="2" max="2" width="7.7109375" style="1" customWidth="1"/>
    <col min="3" max="3" width="10.140625" style="2" customWidth="1"/>
    <col min="4" max="4" width="3.28125" style="0" customWidth="1"/>
    <col min="5" max="5" width="3.140625" style="0" customWidth="1"/>
    <col min="6" max="6" width="8.00390625" style="0" customWidth="1"/>
    <col min="7" max="7" width="3.00390625" style="3" customWidth="1"/>
    <col min="8" max="8" width="3.140625" style="0" customWidth="1"/>
    <col min="9" max="9" width="9.421875" style="0" customWidth="1"/>
    <col min="10" max="10" width="2.8515625" style="0" customWidth="1"/>
    <col min="11" max="11" width="3.28125" style="0" customWidth="1"/>
    <col min="12" max="12" width="10.57421875" style="0" customWidth="1"/>
  </cols>
  <sheetData>
    <row r="1" spans="1:12" ht="15" customHeight="1">
      <c r="A1" s="10" t="s">
        <v>14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">
      <c r="A2" s="6"/>
      <c r="B2" s="6"/>
      <c r="C2" s="7"/>
      <c r="D2" s="8"/>
      <c r="E2" s="8"/>
      <c r="F2" s="8"/>
      <c r="G2" s="9"/>
      <c r="H2" s="8"/>
      <c r="I2" s="8"/>
      <c r="J2" s="8"/>
      <c r="K2" s="8"/>
      <c r="L2" s="8"/>
    </row>
    <row r="3" spans="1:12" ht="15.75">
      <c r="A3" s="10" t="s">
        <v>15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s="4" customFormat="1" ht="15">
      <c r="A4" s="11"/>
      <c r="B4" s="11"/>
      <c r="C4" s="11">
        <f>C9</f>
        <v>3</v>
      </c>
      <c r="D4" s="12" t="s">
        <v>10</v>
      </c>
      <c r="E4" s="13" t="s">
        <v>13</v>
      </c>
      <c r="F4" s="14">
        <f>E9</f>
        <v>2</v>
      </c>
      <c r="G4" s="15" t="s">
        <v>11</v>
      </c>
      <c r="H4" s="16" t="s">
        <v>2</v>
      </c>
      <c r="I4" s="16">
        <f>H9</f>
        <v>7</v>
      </c>
      <c r="J4" s="15"/>
      <c r="K4" s="15"/>
      <c r="L4" s="15"/>
    </row>
    <row r="5" spans="1:12" s="4" customFormat="1" ht="15">
      <c r="A5" s="11"/>
      <c r="B5" s="11"/>
      <c r="C5" s="11">
        <f>C10</f>
        <v>5</v>
      </c>
      <c r="D5" s="12" t="s">
        <v>10</v>
      </c>
      <c r="E5" s="13" t="s">
        <v>13</v>
      </c>
      <c r="F5" s="14">
        <f>E10</f>
        <v>-1</v>
      </c>
      <c r="G5" s="17" t="s">
        <v>12</v>
      </c>
      <c r="H5" s="16" t="s">
        <v>2</v>
      </c>
      <c r="I5" s="16">
        <f>H10</f>
        <v>3</v>
      </c>
      <c r="J5" s="15"/>
      <c r="K5" s="15"/>
      <c r="L5" s="15"/>
    </row>
    <row r="6" spans="1:12" ht="15">
      <c r="A6" s="6"/>
      <c r="B6" s="6"/>
      <c r="C6" s="18"/>
      <c r="D6" s="18"/>
      <c r="E6" s="18"/>
      <c r="F6" s="8"/>
      <c r="G6" s="9"/>
      <c r="H6" s="8"/>
      <c r="I6" s="8"/>
      <c r="J6" s="8"/>
      <c r="K6" s="8"/>
      <c r="L6" s="8"/>
    </row>
    <row r="7" spans="1:12" ht="15.75">
      <c r="A7" s="19" t="s">
        <v>25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16.5" thickBot="1">
      <c r="A8" s="6"/>
      <c r="B8" s="6"/>
      <c r="C8" s="36" t="s">
        <v>10</v>
      </c>
      <c r="D8" s="36"/>
      <c r="E8" s="36" t="s">
        <v>11</v>
      </c>
      <c r="F8" s="36"/>
      <c r="G8" s="36"/>
      <c r="H8" s="73" t="s">
        <v>2</v>
      </c>
      <c r="I8" s="73"/>
      <c r="J8" s="8"/>
      <c r="K8" s="8"/>
      <c r="L8" s="8"/>
    </row>
    <row r="9" spans="1:12" ht="15.75">
      <c r="A9" s="9" t="s">
        <v>3</v>
      </c>
      <c r="B9" s="9"/>
      <c r="C9" s="89">
        <v>3</v>
      </c>
      <c r="D9" s="90"/>
      <c r="E9" s="91">
        <v>2</v>
      </c>
      <c r="F9" s="92"/>
      <c r="G9" s="93"/>
      <c r="H9" s="70">
        <v>7</v>
      </c>
      <c r="I9" s="103"/>
      <c r="J9" s="8"/>
      <c r="K9" s="39" t="s">
        <v>22</v>
      </c>
      <c r="L9" s="25">
        <f>C10</f>
        <v>5</v>
      </c>
    </row>
    <row r="10" spans="1:12" ht="16.5" thickBot="1">
      <c r="A10" s="9" t="s">
        <v>4</v>
      </c>
      <c r="B10" s="9"/>
      <c r="C10" s="104">
        <v>5</v>
      </c>
      <c r="D10" s="100"/>
      <c r="E10" s="98">
        <v>-1</v>
      </c>
      <c r="F10" s="99"/>
      <c r="G10" s="101"/>
      <c r="H10" s="70">
        <v>3</v>
      </c>
      <c r="I10" s="103"/>
      <c r="J10" s="8"/>
      <c r="K10" s="39" t="s">
        <v>22</v>
      </c>
      <c r="L10" s="25">
        <f>-C9</f>
        <v>-3</v>
      </c>
    </row>
    <row r="11" spans="1:12" ht="15">
      <c r="A11" s="9"/>
      <c r="B11" s="9"/>
      <c r="C11" s="15"/>
      <c r="D11" s="8"/>
      <c r="E11" s="8"/>
      <c r="F11" s="8"/>
      <c r="G11" s="8"/>
      <c r="H11" s="9"/>
      <c r="I11" s="8"/>
      <c r="J11" s="8"/>
      <c r="K11" s="8"/>
      <c r="L11" s="8"/>
    </row>
    <row r="12" spans="1:12" ht="15">
      <c r="A12" s="9"/>
      <c r="B12" s="9"/>
      <c r="C12" s="15"/>
      <c r="D12" s="8"/>
      <c r="E12" s="8"/>
      <c r="F12" s="8"/>
      <c r="G12" s="8"/>
      <c r="H12" s="9"/>
      <c r="I12" s="8"/>
      <c r="J12" s="8"/>
      <c r="K12" s="8"/>
      <c r="L12" s="8"/>
    </row>
    <row r="13" spans="1:12" ht="15.75">
      <c r="A13" s="9" t="s">
        <v>5</v>
      </c>
      <c r="B13" s="9"/>
      <c r="C13" s="28">
        <f>C9*$C$10</f>
        <v>15</v>
      </c>
      <c r="D13" s="28"/>
      <c r="E13" s="28">
        <f>E9*$C$10</f>
        <v>10</v>
      </c>
      <c r="F13" s="28"/>
      <c r="G13" s="28"/>
      <c r="H13" s="28">
        <f>H9*$C$10</f>
        <v>35</v>
      </c>
      <c r="I13" s="28"/>
      <c r="J13" s="8"/>
      <c r="K13" s="8"/>
      <c r="L13" s="8"/>
    </row>
    <row r="14" spans="1:12" ht="16.5" thickBot="1">
      <c r="A14" s="21" t="s">
        <v>6</v>
      </c>
      <c r="B14" s="21"/>
      <c r="C14" s="29">
        <f>(-1)*C10*$C$9</f>
        <v>-15</v>
      </c>
      <c r="D14" s="29"/>
      <c r="E14" s="29">
        <f>(-1)*E10*$C$9</f>
        <v>3</v>
      </c>
      <c r="F14" s="29"/>
      <c r="G14" s="29"/>
      <c r="H14" s="29">
        <f>(-1)*H10*$C$9</f>
        <v>-9</v>
      </c>
      <c r="I14" s="29"/>
      <c r="J14" s="22"/>
      <c r="K14" s="22"/>
      <c r="L14" s="22"/>
    </row>
    <row r="15" spans="1:12" ht="15.75">
      <c r="A15" s="9" t="s">
        <v>7</v>
      </c>
      <c r="B15" s="9" t="s">
        <v>46</v>
      </c>
      <c r="C15" s="30">
        <f>C13+C14</f>
        <v>0</v>
      </c>
      <c r="D15" s="30"/>
      <c r="E15" s="30">
        <f>E13+E14</f>
        <v>13</v>
      </c>
      <c r="F15" s="30"/>
      <c r="G15" s="30"/>
      <c r="H15" s="30">
        <f>H13+H14</f>
        <v>26</v>
      </c>
      <c r="I15" s="30"/>
      <c r="J15" s="23"/>
      <c r="K15" s="53" t="s">
        <v>9</v>
      </c>
      <c r="L15" s="25">
        <f>E15</f>
        <v>13</v>
      </c>
    </row>
    <row r="16" spans="1:12" ht="15">
      <c r="A16" s="9"/>
      <c r="B16" s="9"/>
      <c r="C16" s="15"/>
      <c r="D16" s="24"/>
      <c r="E16" s="24"/>
      <c r="F16" s="24"/>
      <c r="G16" s="24"/>
      <c r="H16" s="24"/>
      <c r="I16" s="24"/>
      <c r="J16" s="8"/>
      <c r="K16" s="8"/>
      <c r="L16" s="8"/>
    </row>
    <row r="17" spans="1:12" ht="15.75">
      <c r="A17" s="9" t="s">
        <v>23</v>
      </c>
      <c r="B17" s="17">
        <f>E15</f>
        <v>13</v>
      </c>
      <c r="C17" s="28">
        <f>C15/$E$15</f>
        <v>0</v>
      </c>
      <c r="D17" s="28"/>
      <c r="E17" s="28">
        <f>E15/$E$15</f>
        <v>1</v>
      </c>
      <c r="F17" s="28"/>
      <c r="G17" s="28"/>
      <c r="H17" s="28">
        <f>H15/$E$15</f>
        <v>2</v>
      </c>
      <c r="I17" s="28"/>
      <c r="J17" s="8"/>
      <c r="K17" s="8"/>
      <c r="L17" s="8"/>
    </row>
    <row r="18" spans="1:12" ht="16.5" thickBot="1">
      <c r="A18" s="9"/>
      <c r="B18" s="9"/>
      <c r="C18" s="15"/>
      <c r="D18" s="24"/>
      <c r="E18" s="24"/>
      <c r="F18" s="84" t="s">
        <v>1</v>
      </c>
      <c r="G18" s="84" t="s">
        <v>2</v>
      </c>
      <c r="H18" s="102">
        <f>H17</f>
        <v>2</v>
      </c>
      <c r="I18" s="102"/>
      <c r="J18" s="8"/>
      <c r="K18" s="8"/>
      <c r="L18" s="8"/>
    </row>
    <row r="19" spans="1:12" ht="15.75">
      <c r="A19" s="9"/>
      <c r="B19" s="9"/>
      <c r="C19" s="15"/>
      <c r="D19" s="25"/>
      <c r="E19" s="25"/>
      <c r="F19" s="26"/>
      <c r="G19" s="26"/>
      <c r="H19" s="27"/>
      <c r="I19" s="27"/>
      <c r="J19" s="8"/>
      <c r="K19" s="8"/>
      <c r="L19" s="8"/>
    </row>
    <row r="20" spans="1:12" ht="15">
      <c r="A20" s="31" t="s">
        <v>18</v>
      </c>
      <c r="B20" s="31"/>
      <c r="C20" s="31"/>
      <c r="D20" s="31"/>
      <c r="E20" s="31"/>
      <c r="F20" s="31"/>
      <c r="G20" s="31"/>
      <c r="H20" s="31"/>
      <c r="I20" s="31"/>
      <c r="J20" s="8"/>
      <c r="K20" s="8"/>
      <c r="L20" s="8"/>
    </row>
    <row r="21" spans="1:12" ht="15.75">
      <c r="A21" s="31"/>
      <c r="B21" s="31"/>
      <c r="C21" s="11">
        <f>C10</f>
        <v>5</v>
      </c>
      <c r="D21" s="31" t="s">
        <v>10</v>
      </c>
      <c r="E21" s="33" t="s">
        <v>13</v>
      </c>
      <c r="F21" s="32">
        <f>E10*H17</f>
        <v>-2</v>
      </c>
      <c r="G21" s="32"/>
      <c r="H21" s="16" t="s">
        <v>2</v>
      </c>
      <c r="I21" s="16">
        <f>H10</f>
        <v>3</v>
      </c>
      <c r="J21" s="8"/>
      <c r="K21" s="53" t="s">
        <v>21</v>
      </c>
      <c r="L21" s="25">
        <f>F21</f>
        <v>-2</v>
      </c>
    </row>
    <row r="22" spans="1:12" ht="15.75">
      <c r="A22" s="9" t="s">
        <v>16</v>
      </c>
      <c r="B22" s="9"/>
      <c r="C22" s="28">
        <f>C10</f>
        <v>5</v>
      </c>
      <c r="D22" s="28"/>
      <c r="E22" s="40">
        <f>E10-E10</f>
        <v>0</v>
      </c>
      <c r="F22" s="41"/>
      <c r="G22" s="42"/>
      <c r="H22" s="28">
        <f>H10-E10*H17</f>
        <v>5</v>
      </c>
      <c r="I22" s="28"/>
      <c r="J22" s="8"/>
      <c r="K22" s="8"/>
      <c r="L22" s="8"/>
    </row>
    <row r="23" spans="1:12" ht="15">
      <c r="A23" s="9"/>
      <c r="B23" s="9"/>
      <c r="C23" s="15"/>
      <c r="D23" s="24"/>
      <c r="E23" s="24"/>
      <c r="F23" s="24"/>
      <c r="G23" s="24"/>
      <c r="H23" s="24"/>
      <c r="I23" s="24"/>
      <c r="J23" s="8"/>
      <c r="K23" s="8"/>
      <c r="L23" s="8"/>
    </row>
    <row r="24" spans="1:12" ht="15.75">
      <c r="A24" s="9" t="s">
        <v>24</v>
      </c>
      <c r="B24" s="17">
        <f>C22</f>
        <v>5</v>
      </c>
      <c r="C24" s="35">
        <f>C22/$C$22</f>
        <v>1</v>
      </c>
      <c r="D24" s="35"/>
      <c r="E24" s="63">
        <f>E22/$C$22</f>
        <v>0</v>
      </c>
      <c r="F24" s="64"/>
      <c r="G24" s="65"/>
      <c r="H24" s="35">
        <f>H22/$C$22</f>
        <v>1</v>
      </c>
      <c r="I24" s="35"/>
      <c r="J24" s="8"/>
      <c r="K24" s="8"/>
      <c r="L24" s="8"/>
    </row>
    <row r="25" spans="1:12" ht="16.5" thickBot="1">
      <c r="A25" s="6"/>
      <c r="B25" s="6"/>
      <c r="C25" s="15"/>
      <c r="D25" s="8"/>
      <c r="E25" s="8"/>
      <c r="F25" s="84" t="s">
        <v>0</v>
      </c>
      <c r="G25" s="84" t="s">
        <v>2</v>
      </c>
      <c r="H25" s="102">
        <f>H24</f>
        <v>1</v>
      </c>
      <c r="I25" s="102"/>
      <c r="J25" s="8"/>
      <c r="K25" s="8"/>
      <c r="L25" s="8"/>
    </row>
    <row r="26" spans="1:12" ht="15.75" thickBot="1">
      <c r="A26" s="6"/>
      <c r="B26" s="6"/>
      <c r="C26" s="15"/>
      <c r="D26" s="8"/>
      <c r="E26" s="8"/>
      <c r="F26" s="8"/>
      <c r="G26" s="9"/>
      <c r="H26" s="8"/>
      <c r="I26" s="8"/>
      <c r="J26" s="8"/>
      <c r="K26" s="8"/>
      <c r="L26" s="8"/>
    </row>
    <row r="27" spans="1:12" ht="24.75" customHeight="1" thickBot="1">
      <c r="A27" s="74" t="s">
        <v>20</v>
      </c>
      <c r="B27" s="75"/>
      <c r="C27" s="75"/>
      <c r="D27" s="75"/>
      <c r="E27" s="76">
        <f>H25</f>
        <v>1</v>
      </c>
      <c r="F27" s="76"/>
      <c r="G27" s="76" t="s">
        <v>19</v>
      </c>
      <c r="H27" s="76"/>
      <c r="I27" s="76">
        <f>H18</f>
        <v>2</v>
      </c>
      <c r="J27" s="76"/>
      <c r="K27" s="79" t="s">
        <v>17</v>
      </c>
      <c r="L27" s="105"/>
    </row>
    <row r="28" ht="12.75">
      <c r="C28" s="4"/>
    </row>
    <row r="29" ht="12.75">
      <c r="C29" s="4"/>
    </row>
  </sheetData>
  <mergeCells count="44">
    <mergeCell ref="A27:D27"/>
    <mergeCell ref="C9:D9"/>
    <mergeCell ref="C10:D10"/>
    <mergeCell ref="E9:G9"/>
    <mergeCell ref="E10:G10"/>
    <mergeCell ref="C13:D13"/>
    <mergeCell ref="C22:D22"/>
    <mergeCell ref="C24:D24"/>
    <mergeCell ref="E22:G22"/>
    <mergeCell ref="E24:G24"/>
    <mergeCell ref="H25:I25"/>
    <mergeCell ref="G27:H27"/>
    <mergeCell ref="E27:F27"/>
    <mergeCell ref="I27:J27"/>
    <mergeCell ref="F21:G21"/>
    <mergeCell ref="H24:I24"/>
    <mergeCell ref="C14:D14"/>
    <mergeCell ref="C15:D15"/>
    <mergeCell ref="C17:D17"/>
    <mergeCell ref="E17:G17"/>
    <mergeCell ref="E15:G15"/>
    <mergeCell ref="E14:G14"/>
    <mergeCell ref="A7:L7"/>
    <mergeCell ref="C8:D8"/>
    <mergeCell ref="E8:G8"/>
    <mergeCell ref="H18:I18"/>
    <mergeCell ref="D16:E16"/>
    <mergeCell ref="D18:E18"/>
    <mergeCell ref="A1:L1"/>
    <mergeCell ref="A3:L3"/>
    <mergeCell ref="H13:I13"/>
    <mergeCell ref="H14:I14"/>
    <mergeCell ref="H15:I15"/>
    <mergeCell ref="H17:I17"/>
    <mergeCell ref="H16:I16"/>
    <mergeCell ref="H9:I9"/>
    <mergeCell ref="H10:I10"/>
    <mergeCell ref="H8:I8"/>
    <mergeCell ref="F16:G16"/>
    <mergeCell ref="E13:G13"/>
    <mergeCell ref="H22:I22"/>
    <mergeCell ref="D23:E23"/>
    <mergeCell ref="F23:G23"/>
    <mergeCell ref="H23:I23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selection activeCell="P47" sqref="P47"/>
    </sheetView>
  </sheetViews>
  <sheetFormatPr defaultColWidth="11.421875" defaultRowHeight="12.75"/>
  <cols>
    <col min="1" max="1" width="11.421875" style="1" customWidth="1"/>
    <col min="2" max="2" width="6.8515625" style="1" customWidth="1"/>
    <col min="3" max="3" width="9.140625" style="2" customWidth="1"/>
    <col min="4" max="4" width="3.421875" style="0" customWidth="1"/>
    <col min="5" max="5" width="2.8515625" style="0" customWidth="1"/>
    <col min="6" max="6" width="8.140625" style="0" customWidth="1"/>
    <col min="7" max="7" width="3.00390625" style="3" customWidth="1"/>
    <col min="8" max="8" width="2.7109375" style="0" customWidth="1"/>
    <col min="9" max="9" width="7.140625" style="0" customWidth="1"/>
    <col min="10" max="11" width="3.7109375" style="0" customWidth="1"/>
    <col min="12" max="12" width="9.57421875" style="0" customWidth="1"/>
    <col min="13" max="13" width="2.28125" style="0" customWidth="1"/>
    <col min="14" max="14" width="3.8515625" style="59" customWidth="1"/>
    <col min="15" max="15" width="7.57421875" style="0" customWidth="1"/>
  </cols>
  <sheetData>
    <row r="1" spans="1:15" ht="15" customHeight="1">
      <c r="A1" s="72" t="s">
        <v>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4.5" customHeight="1">
      <c r="A2" s="6"/>
      <c r="B2" s="6"/>
      <c r="C2" s="7"/>
      <c r="D2" s="8"/>
      <c r="E2" s="8"/>
      <c r="F2" s="8"/>
      <c r="G2" s="9"/>
      <c r="H2" s="8"/>
      <c r="I2" s="8"/>
      <c r="J2" s="8"/>
      <c r="K2" s="8"/>
      <c r="L2" s="8"/>
      <c r="M2" s="8"/>
      <c r="N2" s="38"/>
      <c r="O2" s="8"/>
    </row>
    <row r="3" spans="1:15" ht="15.75">
      <c r="A3" s="10" t="s">
        <v>15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4" customFormat="1" ht="15">
      <c r="A4" s="11"/>
      <c r="B4" s="11"/>
      <c r="C4" s="11">
        <f>C10</f>
        <v>2</v>
      </c>
      <c r="D4" s="12" t="s">
        <v>10</v>
      </c>
      <c r="E4" s="13" t="s">
        <v>13</v>
      </c>
      <c r="F4" s="14">
        <f>E10</f>
        <v>3</v>
      </c>
      <c r="G4" s="15" t="s">
        <v>11</v>
      </c>
      <c r="H4" s="16" t="s">
        <v>13</v>
      </c>
      <c r="I4" s="11">
        <f>H10</f>
        <v>-5</v>
      </c>
      <c r="J4" s="16" t="s">
        <v>26</v>
      </c>
      <c r="K4" s="16" t="s">
        <v>2</v>
      </c>
      <c r="L4" s="16">
        <f>K10</f>
        <v>-25</v>
      </c>
      <c r="M4" s="15"/>
      <c r="N4" s="58"/>
      <c r="O4" s="15"/>
    </row>
    <row r="5" spans="1:15" s="4" customFormat="1" ht="15">
      <c r="A5" s="11"/>
      <c r="B5" s="11"/>
      <c r="C5" s="11">
        <f>C11</f>
        <v>5</v>
      </c>
      <c r="D5" s="12" t="s">
        <v>10</v>
      </c>
      <c r="E5" s="13" t="s">
        <v>13</v>
      </c>
      <c r="F5" s="14">
        <f>E11</f>
        <v>-2</v>
      </c>
      <c r="G5" s="17" t="s">
        <v>12</v>
      </c>
      <c r="H5" s="16" t="s">
        <v>13</v>
      </c>
      <c r="I5" s="11">
        <f>H11</f>
        <v>3</v>
      </c>
      <c r="J5" s="16" t="s">
        <v>26</v>
      </c>
      <c r="K5" s="16" t="s">
        <v>2</v>
      </c>
      <c r="L5" s="16">
        <f>K11</f>
        <v>34</v>
      </c>
      <c r="M5" s="15"/>
      <c r="N5" s="58"/>
      <c r="O5" s="15"/>
    </row>
    <row r="6" spans="1:15" s="4" customFormat="1" ht="15">
      <c r="A6" s="11"/>
      <c r="B6" s="11"/>
      <c r="C6" s="11">
        <f>C12</f>
        <v>8</v>
      </c>
      <c r="D6" s="12" t="s">
        <v>10</v>
      </c>
      <c r="E6" s="13" t="s">
        <v>13</v>
      </c>
      <c r="F6" s="14">
        <f>E12</f>
        <v>5</v>
      </c>
      <c r="G6" s="17" t="s">
        <v>11</v>
      </c>
      <c r="H6" s="16" t="s">
        <v>13</v>
      </c>
      <c r="I6" s="11">
        <f>H12</f>
        <v>1</v>
      </c>
      <c r="J6" s="16" t="s">
        <v>26</v>
      </c>
      <c r="K6" s="16" t="s">
        <v>2</v>
      </c>
      <c r="L6" s="16">
        <f>K12</f>
        <v>19</v>
      </c>
      <c r="M6" s="15"/>
      <c r="N6" s="58"/>
      <c r="O6" s="15"/>
    </row>
    <row r="7" spans="1:15" ht="15" customHeight="1">
      <c r="A7" s="6"/>
      <c r="B7" s="6"/>
      <c r="C7" s="18"/>
      <c r="D7" s="18"/>
      <c r="E7" s="18"/>
      <c r="F7" s="8"/>
      <c r="G7" s="9"/>
      <c r="H7" s="8"/>
      <c r="I7" s="8"/>
      <c r="J7" s="8"/>
      <c r="K7" s="8"/>
      <c r="L7" s="8"/>
      <c r="M7" s="8"/>
      <c r="N7" s="38"/>
      <c r="O7" s="8"/>
    </row>
    <row r="8" spans="1:15" ht="15.75">
      <c r="A8" s="19" t="s">
        <v>25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ht="16.5" thickBot="1">
      <c r="A9" s="6"/>
      <c r="B9" s="6"/>
      <c r="C9" s="88" t="s">
        <v>10</v>
      </c>
      <c r="D9" s="88"/>
      <c r="E9" s="88" t="s">
        <v>11</v>
      </c>
      <c r="F9" s="88"/>
      <c r="G9" s="88"/>
      <c r="H9" s="88" t="s">
        <v>26</v>
      </c>
      <c r="I9" s="88"/>
      <c r="J9" s="88"/>
      <c r="K9" s="73" t="s">
        <v>2</v>
      </c>
      <c r="L9" s="73"/>
      <c r="M9" s="8"/>
      <c r="N9" s="38"/>
      <c r="O9" s="8"/>
    </row>
    <row r="10" spans="1:15" ht="15.75">
      <c r="A10" s="9" t="s">
        <v>3</v>
      </c>
      <c r="B10" s="9"/>
      <c r="C10" s="89">
        <v>2</v>
      </c>
      <c r="D10" s="90"/>
      <c r="E10" s="91">
        <v>3</v>
      </c>
      <c r="F10" s="92"/>
      <c r="G10" s="90"/>
      <c r="H10" s="91">
        <v>-5</v>
      </c>
      <c r="I10" s="92"/>
      <c r="J10" s="93"/>
      <c r="K10" s="71">
        <v>-25</v>
      </c>
      <c r="L10" s="70"/>
      <c r="M10" s="8"/>
      <c r="N10" s="5" t="s">
        <v>22</v>
      </c>
      <c r="O10" s="25">
        <f>C11</f>
        <v>5</v>
      </c>
    </row>
    <row r="11" spans="1:15" ht="15.75">
      <c r="A11" s="9" t="s">
        <v>4</v>
      </c>
      <c r="B11" s="9"/>
      <c r="C11" s="94">
        <v>5</v>
      </c>
      <c r="D11" s="70"/>
      <c r="E11" s="69">
        <v>-2</v>
      </c>
      <c r="F11" s="71"/>
      <c r="G11" s="70"/>
      <c r="H11" s="69">
        <v>3</v>
      </c>
      <c r="I11" s="71"/>
      <c r="J11" s="95"/>
      <c r="K11" s="71">
        <v>34</v>
      </c>
      <c r="L11" s="70"/>
      <c r="M11" s="8"/>
      <c r="N11" s="39" t="s">
        <v>22</v>
      </c>
      <c r="O11" s="25">
        <f>-C10</f>
        <v>-2</v>
      </c>
    </row>
    <row r="12" spans="1:15" ht="16.5" thickBot="1">
      <c r="A12" s="9" t="s">
        <v>8</v>
      </c>
      <c r="B12" s="9"/>
      <c r="C12" s="96">
        <v>8</v>
      </c>
      <c r="D12" s="97"/>
      <c r="E12" s="98">
        <v>5</v>
      </c>
      <c r="F12" s="99"/>
      <c r="G12" s="100"/>
      <c r="H12" s="98">
        <v>1</v>
      </c>
      <c r="I12" s="99"/>
      <c r="J12" s="101"/>
      <c r="K12" s="71">
        <v>19</v>
      </c>
      <c r="L12" s="70"/>
      <c r="M12" s="8"/>
      <c r="N12" s="39"/>
      <c r="O12" s="25"/>
    </row>
    <row r="13" spans="1:15" ht="4.5" customHeight="1">
      <c r="A13" s="9"/>
      <c r="B13" s="9"/>
      <c r="C13" s="15"/>
      <c r="D13" s="8"/>
      <c r="E13" s="8"/>
      <c r="F13" s="8"/>
      <c r="G13" s="8"/>
      <c r="H13" s="9"/>
      <c r="I13" s="8"/>
      <c r="J13" s="8"/>
      <c r="K13" s="8"/>
      <c r="L13" s="8"/>
      <c r="M13" s="8"/>
      <c r="N13" s="38"/>
      <c r="O13" s="8"/>
    </row>
    <row r="14" spans="1:15" ht="15.75">
      <c r="A14" s="9" t="s">
        <v>5</v>
      </c>
      <c r="B14" s="9"/>
      <c r="C14" s="40">
        <f>C10*C11</f>
        <v>10</v>
      </c>
      <c r="D14" s="42"/>
      <c r="E14" s="40">
        <f>E10*C11</f>
        <v>15</v>
      </c>
      <c r="F14" s="41"/>
      <c r="G14" s="42"/>
      <c r="H14" s="40">
        <f>H10*C11</f>
        <v>-25</v>
      </c>
      <c r="I14" s="41"/>
      <c r="J14" s="42"/>
      <c r="K14" s="40">
        <f>K10*C11</f>
        <v>-125</v>
      </c>
      <c r="L14" s="42"/>
      <c r="M14" s="8"/>
      <c r="N14" s="38"/>
      <c r="O14" s="8"/>
    </row>
    <row r="15" spans="1:15" ht="16.5" thickBot="1">
      <c r="A15" s="21" t="s">
        <v>6</v>
      </c>
      <c r="B15" s="21"/>
      <c r="C15" s="46">
        <f>-C11*C10</f>
        <v>-10</v>
      </c>
      <c r="D15" s="47"/>
      <c r="E15" s="46">
        <f>-E11*C10</f>
        <v>4</v>
      </c>
      <c r="F15" s="45"/>
      <c r="G15" s="47"/>
      <c r="H15" s="46">
        <f>-H11*C10</f>
        <v>-6</v>
      </c>
      <c r="I15" s="45"/>
      <c r="J15" s="47"/>
      <c r="K15" s="46">
        <f>-K11*C10</f>
        <v>-68</v>
      </c>
      <c r="L15" s="47"/>
      <c r="M15" s="22"/>
      <c r="N15" s="22"/>
      <c r="O15" s="22"/>
    </row>
    <row r="16" spans="1:15" ht="15.75">
      <c r="A16" s="9" t="s">
        <v>7</v>
      </c>
      <c r="B16" s="9" t="s">
        <v>40</v>
      </c>
      <c r="C16" s="48">
        <f>C14+C15</f>
        <v>0</v>
      </c>
      <c r="D16" s="49"/>
      <c r="E16" s="50">
        <f>E14+E15</f>
        <v>19</v>
      </c>
      <c r="F16" s="51"/>
      <c r="G16" s="52"/>
      <c r="H16" s="50">
        <f>H14+H15</f>
        <v>-31</v>
      </c>
      <c r="I16" s="51"/>
      <c r="J16" s="52"/>
      <c r="K16" s="50">
        <f>K14+K15</f>
        <v>-193</v>
      </c>
      <c r="L16" s="52"/>
      <c r="M16" s="23"/>
      <c r="N16" s="53"/>
      <c r="O16" s="25"/>
    </row>
    <row r="17" spans="1:15" ht="12" customHeight="1">
      <c r="A17" s="9"/>
      <c r="B17" s="9"/>
      <c r="C17" s="15"/>
      <c r="D17" s="8"/>
      <c r="E17" s="8"/>
      <c r="F17" s="8"/>
      <c r="G17" s="8"/>
      <c r="H17" s="9"/>
      <c r="I17" s="8"/>
      <c r="J17" s="8"/>
      <c r="K17" s="8"/>
      <c r="L17" s="8"/>
      <c r="M17" s="8"/>
      <c r="N17" s="38"/>
      <c r="O17" s="8"/>
    </row>
    <row r="18" spans="1:15" ht="15.75">
      <c r="A18" s="9" t="s">
        <v>3</v>
      </c>
      <c r="B18" s="9"/>
      <c r="C18" s="40">
        <f>$C$10</f>
        <v>2</v>
      </c>
      <c r="D18" s="42"/>
      <c r="E18" s="40">
        <f>$E$10</f>
        <v>3</v>
      </c>
      <c r="F18" s="41"/>
      <c r="G18" s="42"/>
      <c r="H18" s="40">
        <f>$H$10</f>
        <v>-5</v>
      </c>
      <c r="I18" s="41"/>
      <c r="J18" s="42"/>
      <c r="K18" s="40">
        <f>$K$10</f>
        <v>-25</v>
      </c>
      <c r="L18" s="42"/>
      <c r="M18" s="8"/>
      <c r="N18" s="5"/>
      <c r="O18" s="25"/>
    </row>
    <row r="19" spans="1:15" ht="15.75">
      <c r="A19" s="9" t="s">
        <v>4</v>
      </c>
      <c r="B19" s="9"/>
      <c r="C19" s="40">
        <f>$C$11</f>
        <v>5</v>
      </c>
      <c r="D19" s="42"/>
      <c r="E19" s="40">
        <f>$E$11</f>
        <v>-2</v>
      </c>
      <c r="F19" s="41"/>
      <c r="G19" s="42"/>
      <c r="H19" s="40">
        <f>$H$11</f>
        <v>3</v>
      </c>
      <c r="I19" s="41"/>
      <c r="J19" s="42"/>
      <c r="K19" s="40">
        <f>$K$11</f>
        <v>34</v>
      </c>
      <c r="L19" s="42"/>
      <c r="M19" s="8"/>
      <c r="N19" s="39" t="s">
        <v>22</v>
      </c>
      <c r="O19" s="25">
        <f>C20</f>
        <v>8</v>
      </c>
    </row>
    <row r="20" spans="1:15" ht="15.75">
      <c r="A20" s="9" t="s">
        <v>8</v>
      </c>
      <c r="B20" s="9"/>
      <c r="C20" s="43">
        <f>$C$12</f>
        <v>8</v>
      </c>
      <c r="D20" s="44"/>
      <c r="E20" s="40">
        <f>$E$12</f>
        <v>5</v>
      </c>
      <c r="F20" s="41"/>
      <c r="G20" s="42"/>
      <c r="H20" s="40">
        <f>$H$12</f>
        <v>1</v>
      </c>
      <c r="I20" s="41"/>
      <c r="J20" s="42"/>
      <c r="K20" s="40">
        <f>$K$12</f>
        <v>19</v>
      </c>
      <c r="L20" s="42"/>
      <c r="M20" s="8"/>
      <c r="N20" s="39" t="s">
        <v>22</v>
      </c>
      <c r="O20" s="25">
        <f>-C19</f>
        <v>-5</v>
      </c>
    </row>
    <row r="21" spans="1:15" ht="4.5" customHeight="1">
      <c r="A21" s="9"/>
      <c r="B21" s="9"/>
      <c r="C21" s="15"/>
      <c r="D21" s="8"/>
      <c r="E21" s="8"/>
      <c r="F21" s="8"/>
      <c r="G21" s="8"/>
      <c r="H21" s="9"/>
      <c r="I21" s="8"/>
      <c r="J21" s="8"/>
      <c r="K21" s="8"/>
      <c r="L21" s="8"/>
      <c r="M21" s="8"/>
      <c r="N21" s="38"/>
      <c r="O21" s="8"/>
    </row>
    <row r="22" spans="1:15" ht="15.75">
      <c r="A22" s="9" t="s">
        <v>6</v>
      </c>
      <c r="B22" s="9"/>
      <c r="C22" s="40">
        <f>C19*C20</f>
        <v>40</v>
      </c>
      <c r="D22" s="42"/>
      <c r="E22" s="40">
        <f>E19*C20</f>
        <v>-16</v>
      </c>
      <c r="F22" s="41"/>
      <c r="G22" s="42"/>
      <c r="H22" s="40">
        <f>H19*C20</f>
        <v>24</v>
      </c>
      <c r="I22" s="41"/>
      <c r="J22" s="42"/>
      <c r="K22" s="40">
        <f>K19*C20</f>
        <v>272</v>
      </c>
      <c r="L22" s="42"/>
      <c r="M22" s="8"/>
      <c r="N22" s="38"/>
      <c r="O22" s="8"/>
    </row>
    <row r="23" spans="1:15" ht="16.5" thickBot="1">
      <c r="A23" s="21" t="s">
        <v>27</v>
      </c>
      <c r="B23" s="21"/>
      <c r="C23" s="46">
        <f>-C20*C19</f>
        <v>-40</v>
      </c>
      <c r="D23" s="47"/>
      <c r="E23" s="46">
        <f>-E20*C19</f>
        <v>-25</v>
      </c>
      <c r="F23" s="45"/>
      <c r="G23" s="47"/>
      <c r="H23" s="46">
        <f>-H20*C19</f>
        <v>-5</v>
      </c>
      <c r="I23" s="45"/>
      <c r="J23" s="47"/>
      <c r="K23" s="46">
        <f>-K20*C19</f>
        <v>-95</v>
      </c>
      <c r="L23" s="47"/>
      <c r="M23" s="22"/>
      <c r="N23" s="22"/>
      <c r="O23" s="22"/>
    </row>
    <row r="24" spans="1:15" ht="15.75">
      <c r="A24" s="9" t="s">
        <v>29</v>
      </c>
      <c r="B24" s="9" t="s">
        <v>38</v>
      </c>
      <c r="C24" s="48">
        <f>C22+C23</f>
        <v>0</v>
      </c>
      <c r="D24" s="49"/>
      <c r="E24" s="50">
        <f>E22+E23</f>
        <v>-41</v>
      </c>
      <c r="F24" s="51"/>
      <c r="G24" s="52"/>
      <c r="H24" s="50">
        <f>H22+H23</f>
        <v>19</v>
      </c>
      <c r="I24" s="51"/>
      <c r="J24" s="52"/>
      <c r="K24" s="50">
        <f>K22+K23</f>
        <v>177</v>
      </c>
      <c r="L24" s="52"/>
      <c r="M24" s="23"/>
      <c r="N24" s="53"/>
      <c r="O24" s="25"/>
    </row>
    <row r="25" spans="1:15" ht="12" customHeight="1">
      <c r="A25" s="9"/>
      <c r="B25" s="9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23"/>
      <c r="N25" s="53"/>
      <c r="O25" s="25"/>
    </row>
    <row r="26" spans="1:15" ht="15.75">
      <c r="A26" s="9" t="s">
        <v>16</v>
      </c>
      <c r="B26" s="9"/>
      <c r="C26" s="55">
        <f>C16</f>
        <v>0</v>
      </c>
      <c r="D26" s="55"/>
      <c r="E26" s="55">
        <f>E16</f>
        <v>19</v>
      </c>
      <c r="F26" s="55"/>
      <c r="G26" s="55"/>
      <c r="H26" s="55">
        <f>H16</f>
        <v>-31</v>
      </c>
      <c r="I26" s="55"/>
      <c r="J26" s="55"/>
      <c r="K26" s="55">
        <f>K16</f>
        <v>-193</v>
      </c>
      <c r="L26" s="55"/>
      <c r="M26" s="23"/>
      <c r="N26" s="53" t="s">
        <v>22</v>
      </c>
      <c r="O26" s="25">
        <f>E27</f>
        <v>-41</v>
      </c>
    </row>
    <row r="27" spans="1:15" ht="15.75">
      <c r="A27" s="23" t="s">
        <v>28</v>
      </c>
      <c r="B27" s="23"/>
      <c r="C27" s="28">
        <f>C24</f>
        <v>0</v>
      </c>
      <c r="D27" s="28"/>
      <c r="E27" s="28">
        <f>E24</f>
        <v>-41</v>
      </c>
      <c r="F27" s="28"/>
      <c r="G27" s="28"/>
      <c r="H27" s="28">
        <f>H24</f>
        <v>19</v>
      </c>
      <c r="I27" s="28"/>
      <c r="J27" s="28"/>
      <c r="K27" s="28">
        <f>K24</f>
        <v>177</v>
      </c>
      <c r="L27" s="28"/>
      <c r="M27" s="23"/>
      <c r="N27" s="53" t="s">
        <v>22</v>
      </c>
      <c r="O27" s="39">
        <f>-E26</f>
        <v>-19</v>
      </c>
    </row>
    <row r="28" spans="1:15" ht="15" customHeight="1">
      <c r="A28" s="23"/>
      <c r="B28" s="23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23"/>
      <c r="N28" s="53"/>
      <c r="O28" s="39"/>
    </row>
    <row r="29" spans="1:15" ht="15.75">
      <c r="A29" s="23" t="s">
        <v>30</v>
      </c>
      <c r="B29" s="23"/>
      <c r="C29" s="28">
        <f>C26*E27</f>
        <v>0</v>
      </c>
      <c r="D29" s="28"/>
      <c r="E29" s="28">
        <f>E26*E27</f>
        <v>-779</v>
      </c>
      <c r="F29" s="28"/>
      <c r="G29" s="28"/>
      <c r="H29" s="28">
        <f>H26*E27</f>
        <v>1271</v>
      </c>
      <c r="I29" s="28"/>
      <c r="J29" s="28"/>
      <c r="K29" s="28">
        <f>K26*E27</f>
        <v>7913</v>
      </c>
      <c r="L29" s="28"/>
      <c r="M29" s="23"/>
      <c r="N29" s="53"/>
      <c r="O29" s="39"/>
    </row>
    <row r="30" spans="1:15" ht="16.5" thickBot="1">
      <c r="A30" s="21" t="s">
        <v>31</v>
      </c>
      <c r="B30" s="21"/>
      <c r="C30" s="29">
        <f>-C27*E26</f>
        <v>0</v>
      </c>
      <c r="D30" s="29"/>
      <c r="E30" s="29">
        <f>-E27*E26</f>
        <v>779</v>
      </c>
      <c r="F30" s="29"/>
      <c r="G30" s="29"/>
      <c r="H30" s="29">
        <f>-H27*E26</f>
        <v>-361</v>
      </c>
      <c r="I30" s="29"/>
      <c r="J30" s="29"/>
      <c r="K30" s="29">
        <f>-K27*E26</f>
        <v>-3363</v>
      </c>
      <c r="L30" s="29"/>
      <c r="M30" s="21"/>
      <c r="N30" s="56"/>
      <c r="O30" s="54"/>
    </row>
    <row r="31" spans="1:15" ht="15.75">
      <c r="A31" s="9" t="s">
        <v>32</v>
      </c>
      <c r="B31" s="9" t="s">
        <v>39</v>
      </c>
      <c r="C31" s="30">
        <f>C29+C30</f>
        <v>0</v>
      </c>
      <c r="D31" s="30"/>
      <c r="E31" s="30">
        <f>E29+E30</f>
        <v>0</v>
      </c>
      <c r="F31" s="30"/>
      <c r="G31" s="30"/>
      <c r="H31" s="30">
        <f>H29+H30</f>
        <v>910</v>
      </c>
      <c r="I31" s="30"/>
      <c r="J31" s="30"/>
      <c r="K31" s="30">
        <f>K29+K30</f>
        <v>4550</v>
      </c>
      <c r="L31" s="30"/>
      <c r="M31" s="23"/>
      <c r="N31" s="53"/>
      <c r="O31" s="25"/>
    </row>
    <row r="32" spans="1:15" ht="12" customHeight="1">
      <c r="A32" s="9"/>
      <c r="B32" s="9"/>
      <c r="C32" s="15"/>
      <c r="D32" s="24"/>
      <c r="E32" s="24"/>
      <c r="F32" s="24"/>
      <c r="G32" s="24"/>
      <c r="H32" s="24"/>
      <c r="I32" s="24"/>
      <c r="J32" s="25"/>
      <c r="K32" s="25"/>
      <c r="L32" s="8"/>
      <c r="M32" s="8"/>
      <c r="N32" s="38"/>
      <c r="O32" s="8"/>
    </row>
    <row r="33" spans="1:15" ht="15.75">
      <c r="A33" s="9" t="s">
        <v>33</v>
      </c>
      <c r="B33" s="17">
        <f>H31</f>
        <v>910</v>
      </c>
      <c r="C33" s="28">
        <f>C31/H31</f>
        <v>0</v>
      </c>
      <c r="D33" s="28"/>
      <c r="E33" s="28">
        <f>E31/H31</f>
        <v>0</v>
      </c>
      <c r="F33" s="28"/>
      <c r="G33" s="28"/>
      <c r="H33" s="28">
        <f>H31/H31</f>
        <v>1</v>
      </c>
      <c r="I33" s="28"/>
      <c r="J33" s="28"/>
      <c r="K33" s="28">
        <f>K31/H31</f>
        <v>5</v>
      </c>
      <c r="L33" s="28"/>
      <c r="M33" s="8"/>
      <c r="N33" s="38"/>
      <c r="O33" s="8"/>
    </row>
    <row r="34" spans="1:15" ht="16.5" thickBot="1">
      <c r="A34" s="9"/>
      <c r="B34" s="9"/>
      <c r="C34" s="15"/>
      <c r="D34" s="24"/>
      <c r="E34" s="24"/>
      <c r="I34" s="81" t="s">
        <v>35</v>
      </c>
      <c r="J34" s="82" t="s">
        <v>34</v>
      </c>
      <c r="K34" s="82"/>
      <c r="L34" s="83">
        <f>K33</f>
        <v>5</v>
      </c>
      <c r="M34" s="27"/>
      <c r="N34" s="38"/>
      <c r="O34" s="8"/>
    </row>
    <row r="35" spans="1:15" ht="12" customHeight="1">
      <c r="A35" s="9"/>
      <c r="B35" s="9"/>
      <c r="C35" s="15"/>
      <c r="D35" s="25"/>
      <c r="E35" s="25"/>
      <c r="F35" s="26"/>
      <c r="G35" s="26"/>
      <c r="H35" s="27"/>
      <c r="I35" s="27"/>
      <c r="J35" s="27"/>
      <c r="K35" s="27"/>
      <c r="L35" s="8"/>
      <c r="M35" s="8"/>
      <c r="N35" s="38"/>
      <c r="O35" s="8"/>
    </row>
    <row r="36" spans="1:15" ht="15">
      <c r="A36" s="31" t="s">
        <v>36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spans="1:15" ht="15.75">
      <c r="A37" s="31"/>
      <c r="B37" s="31"/>
      <c r="C37" s="11">
        <f>C27</f>
        <v>0</v>
      </c>
      <c r="D37" s="31" t="s">
        <v>10</v>
      </c>
      <c r="E37" s="33" t="s">
        <v>13</v>
      </c>
      <c r="F37" s="57">
        <f>E27</f>
        <v>-41</v>
      </c>
      <c r="G37" s="57" t="s">
        <v>11</v>
      </c>
      <c r="H37" s="16" t="s">
        <v>13</v>
      </c>
      <c r="I37" s="32">
        <f>H27*K33</f>
        <v>95</v>
      </c>
      <c r="J37" s="32"/>
      <c r="K37" s="57" t="s">
        <v>2</v>
      </c>
      <c r="L37" s="25">
        <f>K27</f>
        <v>177</v>
      </c>
      <c r="M37" s="8"/>
      <c r="N37" s="34" t="s">
        <v>21</v>
      </c>
      <c r="O37" s="25">
        <f>I37</f>
        <v>95</v>
      </c>
    </row>
    <row r="38" spans="1:15" ht="15.75">
      <c r="A38" s="9" t="s">
        <v>37</v>
      </c>
      <c r="B38" s="9"/>
      <c r="C38" s="40">
        <f>C27</f>
        <v>0</v>
      </c>
      <c r="D38" s="42"/>
      <c r="E38" s="40">
        <f>E27</f>
        <v>-41</v>
      </c>
      <c r="F38" s="41"/>
      <c r="G38" s="42"/>
      <c r="H38" s="40">
        <v>0</v>
      </c>
      <c r="I38" s="41"/>
      <c r="J38" s="42"/>
      <c r="K38" s="40">
        <f>K27-H27*K33</f>
        <v>82</v>
      </c>
      <c r="L38" s="42"/>
      <c r="M38" s="8"/>
      <c r="N38" s="38"/>
      <c r="O38" s="8"/>
    </row>
    <row r="39" spans="1:15" ht="15.75">
      <c r="A39" s="9" t="s">
        <v>41</v>
      </c>
      <c r="B39" s="17">
        <f>E38</f>
        <v>-41</v>
      </c>
      <c r="C39" s="28">
        <f>C38/E38</f>
        <v>0</v>
      </c>
      <c r="D39" s="28"/>
      <c r="E39" s="28">
        <f>E38/E38</f>
        <v>1</v>
      </c>
      <c r="F39" s="28"/>
      <c r="G39" s="28"/>
      <c r="H39" s="28">
        <f>H38/E38</f>
        <v>0</v>
      </c>
      <c r="I39" s="28"/>
      <c r="J39" s="28"/>
      <c r="K39" s="28">
        <f>K38/E38</f>
        <v>-2</v>
      </c>
      <c r="L39" s="28"/>
      <c r="M39" s="8"/>
      <c r="N39" s="38"/>
      <c r="O39" s="8"/>
    </row>
    <row r="40" spans="1:15" ht="16.5" thickBot="1">
      <c r="A40" s="9"/>
      <c r="B40" s="17"/>
      <c r="C40" s="37"/>
      <c r="D40" s="37"/>
      <c r="E40" s="37"/>
      <c r="F40" s="37"/>
      <c r="G40" s="37"/>
      <c r="H40" s="37"/>
      <c r="I40" s="84" t="s">
        <v>1</v>
      </c>
      <c r="J40" s="82" t="s">
        <v>2</v>
      </c>
      <c r="K40" s="82"/>
      <c r="L40" s="83">
        <f>K39</f>
        <v>-2</v>
      </c>
      <c r="M40" s="8"/>
      <c r="N40" s="38"/>
      <c r="O40" s="8"/>
    </row>
    <row r="41" spans="1:15" ht="12" customHeight="1">
      <c r="A41" s="9"/>
      <c r="B41" s="17"/>
      <c r="C41" s="37"/>
      <c r="D41" s="37"/>
      <c r="E41" s="37"/>
      <c r="F41" s="37"/>
      <c r="G41" s="37"/>
      <c r="H41" s="37"/>
      <c r="I41" s="61"/>
      <c r="J41" s="60"/>
      <c r="K41" s="60"/>
      <c r="L41" s="62"/>
      <c r="M41" s="8"/>
      <c r="N41" s="38"/>
      <c r="O41" s="8"/>
    </row>
    <row r="42" spans="1:15" ht="15">
      <c r="A42" s="31" t="s">
        <v>42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1:15" ht="15.75">
      <c r="A43" s="31"/>
      <c r="B43" s="31"/>
      <c r="C43" s="11">
        <f>C10</f>
        <v>2</v>
      </c>
      <c r="D43" s="17" t="s">
        <v>10</v>
      </c>
      <c r="E43" s="17" t="s">
        <v>13</v>
      </c>
      <c r="F43" s="32">
        <f>E10*y_Wert</f>
        <v>-6</v>
      </c>
      <c r="G43" s="32"/>
      <c r="H43" s="17" t="s">
        <v>13</v>
      </c>
      <c r="I43" s="32">
        <f>H10*z_Wert</f>
        <v>-25</v>
      </c>
      <c r="J43" s="32"/>
      <c r="K43" s="17" t="s">
        <v>2</v>
      </c>
      <c r="L43" s="17">
        <f>K10</f>
        <v>-25</v>
      </c>
      <c r="M43" s="31"/>
      <c r="N43" s="66" t="s">
        <v>21</v>
      </c>
      <c r="O43" s="16">
        <f>F43+I43</f>
        <v>-31</v>
      </c>
    </row>
    <row r="44" spans="1:15" ht="15.75">
      <c r="A44" s="9" t="s">
        <v>43</v>
      </c>
      <c r="B44" s="9"/>
      <c r="C44" s="67">
        <f>C10</f>
        <v>2</v>
      </c>
      <c r="D44" s="67"/>
      <c r="E44" s="63">
        <v>0</v>
      </c>
      <c r="F44" s="64"/>
      <c r="G44" s="65"/>
      <c r="H44" s="63">
        <v>0</v>
      </c>
      <c r="I44" s="64"/>
      <c r="J44" s="65"/>
      <c r="K44" s="40">
        <f>L43-O43</f>
        <v>6</v>
      </c>
      <c r="L44" s="42"/>
      <c r="M44" s="8"/>
      <c r="N44" s="38"/>
      <c r="O44" s="8"/>
    </row>
    <row r="45" spans="1:15" ht="15.75">
      <c r="A45" s="9" t="s">
        <v>44</v>
      </c>
      <c r="B45" s="17">
        <f>C44</f>
        <v>2</v>
      </c>
      <c r="C45" s="67">
        <f>C44/C44</f>
        <v>1</v>
      </c>
      <c r="D45" s="67"/>
      <c r="E45" s="35">
        <f>E44/C44</f>
        <v>0</v>
      </c>
      <c r="F45" s="35"/>
      <c r="G45" s="35"/>
      <c r="H45" s="35">
        <f>H44/C44</f>
        <v>0</v>
      </c>
      <c r="I45" s="35"/>
      <c r="J45" s="35"/>
      <c r="K45" s="28">
        <f>K44/C44</f>
        <v>3</v>
      </c>
      <c r="L45" s="28"/>
      <c r="M45" s="8"/>
      <c r="N45" s="38"/>
      <c r="O45" s="8"/>
    </row>
    <row r="46" spans="1:15" ht="16.5" thickBot="1">
      <c r="A46" s="6"/>
      <c r="B46" s="6"/>
      <c r="C46" s="15"/>
      <c r="D46" s="8"/>
      <c r="E46" s="8"/>
      <c r="F46" s="68"/>
      <c r="G46" s="68"/>
      <c r="H46" s="20"/>
      <c r="I46" s="85" t="s">
        <v>0</v>
      </c>
      <c r="J46" s="86" t="s">
        <v>2</v>
      </c>
      <c r="K46" s="86"/>
      <c r="L46" s="87">
        <f>K45</f>
        <v>3</v>
      </c>
      <c r="M46" s="8"/>
      <c r="N46" s="38"/>
      <c r="O46" s="8"/>
    </row>
    <row r="47" spans="1:14" ht="12" customHeight="1" thickBot="1">
      <c r="A47" s="6"/>
      <c r="B47" s="6"/>
      <c r="C47" s="15"/>
      <c r="D47" s="8"/>
      <c r="E47" s="8"/>
      <c r="F47" s="8"/>
      <c r="G47" s="9"/>
      <c r="H47" s="8"/>
      <c r="I47" s="8"/>
      <c r="J47" s="8"/>
      <c r="K47" s="8"/>
      <c r="L47" s="8"/>
      <c r="M47" s="8"/>
      <c r="N47" s="38"/>
    </row>
    <row r="48" spans="1:15" ht="24.75" customHeight="1" thickBot="1">
      <c r="A48" s="74" t="s">
        <v>20</v>
      </c>
      <c r="B48" s="75"/>
      <c r="C48" s="75"/>
      <c r="D48" s="75"/>
      <c r="E48" s="76">
        <f>x_Wert</f>
        <v>3</v>
      </c>
      <c r="F48" s="76"/>
      <c r="G48" s="77" t="s">
        <v>19</v>
      </c>
      <c r="H48" s="76">
        <f>y_Wert</f>
        <v>-2</v>
      </c>
      <c r="I48" s="76"/>
      <c r="J48" s="76"/>
      <c r="K48" s="77" t="s">
        <v>19</v>
      </c>
      <c r="L48" s="77">
        <f>z_Wert</f>
        <v>5</v>
      </c>
      <c r="M48" s="78"/>
      <c r="N48" s="79" t="s">
        <v>17</v>
      </c>
      <c r="O48" s="80"/>
    </row>
    <row r="49" ht="12.75">
      <c r="C49" s="4"/>
    </row>
    <row r="50" ht="12.75">
      <c r="C50" s="4"/>
    </row>
  </sheetData>
  <mergeCells count="109">
    <mergeCell ref="A1:O1"/>
    <mergeCell ref="A3:O3"/>
    <mergeCell ref="A8:O8"/>
    <mergeCell ref="H44:J44"/>
    <mergeCell ref="K44:L44"/>
    <mergeCell ref="C45:D45"/>
    <mergeCell ref="E45:G45"/>
    <mergeCell ref="H45:J45"/>
    <mergeCell ref="K45:L45"/>
    <mergeCell ref="K38:L38"/>
    <mergeCell ref="C39:D39"/>
    <mergeCell ref="E39:G39"/>
    <mergeCell ref="H39:J39"/>
    <mergeCell ref="K39:L39"/>
    <mergeCell ref="K31:L31"/>
    <mergeCell ref="C33:D33"/>
    <mergeCell ref="E33:G33"/>
    <mergeCell ref="H33:J33"/>
    <mergeCell ref="K33:L33"/>
    <mergeCell ref="C30:D30"/>
    <mergeCell ref="C31:D31"/>
    <mergeCell ref="E31:G31"/>
    <mergeCell ref="H31:J31"/>
    <mergeCell ref="K27:L27"/>
    <mergeCell ref="E30:G30"/>
    <mergeCell ref="H30:J30"/>
    <mergeCell ref="K30:L30"/>
    <mergeCell ref="E29:G29"/>
    <mergeCell ref="H29:J29"/>
    <mergeCell ref="K29:L29"/>
    <mergeCell ref="K20:L20"/>
    <mergeCell ref="C24:D24"/>
    <mergeCell ref="C26:D26"/>
    <mergeCell ref="E26:G26"/>
    <mergeCell ref="H26:J26"/>
    <mergeCell ref="K26:L26"/>
    <mergeCell ref="K24:L24"/>
    <mergeCell ref="C23:D23"/>
    <mergeCell ref="C22:D22"/>
    <mergeCell ref="E22:G22"/>
    <mergeCell ref="E23:G23"/>
    <mergeCell ref="E24:G24"/>
    <mergeCell ref="H22:J22"/>
    <mergeCell ref="H23:J23"/>
    <mergeCell ref="H24:J24"/>
    <mergeCell ref="K22:L22"/>
    <mergeCell ref="K9:L9"/>
    <mergeCell ref="K23:L23"/>
    <mergeCell ref="C10:D10"/>
    <mergeCell ref="C14:D14"/>
    <mergeCell ref="E14:G14"/>
    <mergeCell ref="H14:J14"/>
    <mergeCell ref="K14:L14"/>
    <mergeCell ref="C15:D15"/>
    <mergeCell ref="E15:G15"/>
    <mergeCell ref="C12:D12"/>
    <mergeCell ref="K10:L10"/>
    <mergeCell ref="K11:L11"/>
    <mergeCell ref="H10:J10"/>
    <mergeCell ref="H11:J11"/>
    <mergeCell ref="H12:J12"/>
    <mergeCell ref="K12:L12"/>
    <mergeCell ref="C11:D11"/>
    <mergeCell ref="E10:G10"/>
    <mergeCell ref="E11:G11"/>
    <mergeCell ref="E12:G12"/>
    <mergeCell ref="H15:J15"/>
    <mergeCell ref="K15:L15"/>
    <mergeCell ref="E16:G16"/>
    <mergeCell ref="H16:J16"/>
    <mergeCell ref="K16:L16"/>
    <mergeCell ref="C16:D16"/>
    <mergeCell ref="C18:D18"/>
    <mergeCell ref="E18:G18"/>
    <mergeCell ref="H18:J18"/>
    <mergeCell ref="C9:D9"/>
    <mergeCell ref="E9:G9"/>
    <mergeCell ref="H9:J9"/>
    <mergeCell ref="K18:L18"/>
    <mergeCell ref="C19:D19"/>
    <mergeCell ref="E19:G19"/>
    <mergeCell ref="H19:J19"/>
    <mergeCell ref="K19:L19"/>
    <mergeCell ref="D32:E32"/>
    <mergeCell ref="F32:G32"/>
    <mergeCell ref="H32:I32"/>
    <mergeCell ref="C20:D20"/>
    <mergeCell ref="E20:G20"/>
    <mergeCell ref="H20:J20"/>
    <mergeCell ref="C27:D27"/>
    <mergeCell ref="E27:G27"/>
    <mergeCell ref="H27:J27"/>
    <mergeCell ref="C29:D29"/>
    <mergeCell ref="D34:E34"/>
    <mergeCell ref="J34:K34"/>
    <mergeCell ref="I37:J37"/>
    <mergeCell ref="J40:K40"/>
    <mergeCell ref="C38:D38"/>
    <mergeCell ref="E38:G38"/>
    <mergeCell ref="H38:J38"/>
    <mergeCell ref="J46:K46"/>
    <mergeCell ref="F43:G43"/>
    <mergeCell ref="I43:J43"/>
    <mergeCell ref="E44:G44"/>
    <mergeCell ref="C44:D44"/>
    <mergeCell ref="F46:G46"/>
    <mergeCell ref="A48:D48"/>
    <mergeCell ref="E48:F48"/>
    <mergeCell ref="H48:J48"/>
  </mergeCells>
  <printOptions/>
  <pageMargins left="0.7874015748031497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2" sqref="B32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1" sqref="B3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Gerhard Eichelsdörfer</dc:creator>
  <cp:keywords/>
  <dc:description/>
  <cp:lastModifiedBy>Gerhard Eichelsdörfer</cp:lastModifiedBy>
  <cp:lastPrinted>2001-02-11T23:08:37Z</cp:lastPrinted>
  <dcterms:created xsi:type="dcterms:W3CDTF">2001-02-11T14:13:06Z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